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mina\Desktop\javna objava o trošenju sredstava\"/>
    </mc:Choice>
  </mc:AlternateContent>
  <bookViews>
    <workbookView xWindow="0" yWindow="0" windowWidth="30720" windowHeight="12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B45" i="1" l="1"/>
  <c r="D32" i="1"/>
  <c r="D30" i="1"/>
  <c r="D27" i="1"/>
  <c r="D25" i="1"/>
  <c r="D23" i="1"/>
  <c r="D10" i="1" l="1"/>
  <c r="D20" i="1"/>
  <c r="D16" i="1"/>
  <c r="D14" i="1"/>
  <c r="D34" i="1"/>
  <c r="D18" i="1"/>
  <c r="D12" i="1"/>
  <c r="D8" i="1"/>
</calcChain>
</file>

<file path=xl/sharedStrings.xml><?xml version="1.0" encoding="utf-8"?>
<sst xmlns="http://schemas.openxmlformats.org/spreadsheetml/2006/main" count="73" uniqueCount="42">
  <si>
    <t>DUBROVAČKI MUZEJI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</si>
  <si>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</si>
  <si>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</si>
  <si>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</si>
  <si>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</si>
  <si>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</si>
  <si>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</si>
  <si>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Ukupno:</t>
  </si>
  <si>
    <t xml:space="preserve">DUBROVAČKI MUZEJI
</t>
  </si>
  <si>
    <t>3111 Plaće za redovan rad - 
* uz neto iznos isplaćeni su i doprinosi mirovinskog i zdravstvenog te porez na dohodak</t>
  </si>
  <si>
    <t>3121 Ostali rashodi za zaposlene
* uz neto iznos isplaćeni su i doprinosi mirovinskog i zdravstvenog te porez na dohodak</t>
  </si>
  <si>
    <t>3212 Naknade za prijevoz, za rad na terenu i odvojeni život</t>
  </si>
  <si>
    <t>3132 Doprinosi za obvezno zdravstveno osiguranje</t>
  </si>
  <si>
    <t>3291 Naknade za rad predstavničkih i izvršnih tijela, povjerenstava i slično</t>
  </si>
  <si>
    <t>OTP BANKA D.D.</t>
  </si>
  <si>
    <t>SPLIT</t>
  </si>
  <si>
    <t>3431 Bankarske usluge i usluge platnog prometa</t>
  </si>
  <si>
    <t>ZA SRPANJ 2026. GODINE</t>
  </si>
  <si>
    <t>SERRAGLI D.O.O.</t>
  </si>
  <si>
    <t>LOKALNO J.D.O.O.</t>
  </si>
  <si>
    <t>PROMOTIVNA PAKIRANJA D.O.O.</t>
  </si>
  <si>
    <t>BRUJAČI D.O.O.</t>
  </si>
  <si>
    <t>HRVATSKI RESTAURATORSKI ZAVOD</t>
  </si>
  <si>
    <t>Ukupno za SRPANJ 2026.</t>
  </si>
  <si>
    <t>A1 HRVATSKA D.O.O.</t>
  </si>
  <si>
    <t>JULIJANA RODIĆ - OZIMEC</t>
  </si>
  <si>
    <t>3231 Usluge prijevoza</t>
  </si>
  <si>
    <t>IVICA MARTINOVIĆ</t>
  </si>
  <si>
    <t>Dubrovnik, 10.8.2026.</t>
  </si>
  <si>
    <t>295242102024</t>
  </si>
  <si>
    <t>01171827738</t>
  </si>
  <si>
    <t>INTERMAX D.O.O.</t>
  </si>
  <si>
    <t>08647229584</t>
  </si>
  <si>
    <t>GLO KERAMIKA, Obrt za ostalu prerađivačku industriju</t>
  </si>
  <si>
    <t>3222 Materijal i sirovine</t>
  </si>
  <si>
    <t>3237 Intelektualne i osobne usluge</t>
  </si>
  <si>
    <t>3221 Uredski materijal i ostali materijalni rashodi</t>
  </si>
  <si>
    <t>3293 Reprezentacija</t>
  </si>
  <si>
    <t>3213 Stručno usavršavanje zaposlenika</t>
  </si>
  <si>
    <t>4222 Komunikacijska oprema</t>
  </si>
  <si>
    <t>DUBROVNIK</t>
  </si>
  <si>
    <t>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</si>
</sst>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4" fillId="0" borderId="1" xfId="0" applyNumberFormat="1" applyFon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3" fillId="0" borderId="1" xfId="0" quotePrefix="1" applyFont="1" applyBorder="1"/>
    <xf numFmtId="4" fontId="3" fillId="0" borderId="1" xfId="0" applyNumberFormat="1" applyFont="1" applyBorder="1"/>
    <xf numFmtId="4" fontId="4" fillId="2" borderId="1" xfId="0" applyNumberFormat="1" applyFont="1" applyFill="1" applyBorder="1"/>
    <xf numFmtId="0" fontId="4" fillId="0" borderId="1" xfId="0" quotePrefix="1" applyFont="1" applyBorder="1"/>
    <xf numFmtId="0" fontId="4" fillId="0" borderId="0" xfId="0" applyFont="1"/>
    <xf numFmtId="0" fontId="4" fillId="0" borderId="1" xfId="0" applyFont="1" applyBorder="1" applyAlignment="1">
      <alignment horizontal="right"/>
    </xf>
    <xf numFmtId="4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43" fontId="3" fillId="0" borderId="1" xfId="1" applyFont="1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5" fillId="0" borderId="0" xfId="0" applyNumberFormat="1" applyFont="1"/>
    <xf numFmtId="0" fontId="5" fillId="0" borderId="0" xfId="0" applyFont="1"/>
    <xf numFmtId="4" fontId="2" fillId="0" borderId="1" xfId="0" applyNumberFormat="1" applyFont="1" applyFill="1" applyBorder="1"/>
    <xf numFmtId="0" fontId="3" fillId="0" borderId="3" xfId="0" applyFont="1" applyFill="1" applyBorder="1"/>
    <xf numFmtId="4" fontId="3" fillId="0" borderId="4" xfId="0" applyNumberFormat="1" applyFont="1" applyFill="1" applyBorder="1"/>
    <xf numFmtId="0" fontId="4" fillId="0" borderId="5" xfId="0" applyFont="1" applyFill="1" applyBorder="1" applyAlignment="1">
      <alignment wrapText="1"/>
    </xf>
  </cellXfs>
  <cellStyles count="2">
    <cellStyle name="Comma 5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workbookViewId="0">
      <selection activeCell="A38" sqref="A38"/>
    </sheetView>
  </sheetViews>
  <sheetFormatPr defaultColWidth="9.140625" defaultRowHeight="12.75" x14ac:dyDescent="0.2"/>
  <cols>
    <col min="1" max="1" width="33" style="4" bestFit="1" customWidth="1"/>
    <col min="2" max="2" width="17.42578125" style="4" customWidth="1"/>
    <col min="3" max="3" width="23.85546875" style="4" bestFit="1" customWidth="1"/>
    <col min="4" max="4" width="11.140625" style="21" bestFit="1" customWidth="1"/>
    <col min="5" max="5" width="43.28515625" style="4" customWidth="1"/>
    <col min="6" max="7" width="9.140625" style="4"/>
    <col min="8" max="8" width="10.140625" style="4" bestFit="1" customWidth="1"/>
    <col min="9" max="16384" width="9.140625" style="4"/>
  </cols>
  <sheetData>
    <row r="1" spans="1:5" x14ac:dyDescent="0.2">
      <c r="A1" s="2" t="s">
        <v>0</v>
      </c>
      <c r="B1" s="2"/>
      <c r="C1" s="2"/>
      <c r="D1" s="3"/>
      <c r="E1" s="2"/>
    </row>
    <row r="2" spans="1:5" x14ac:dyDescent="0.2">
      <c r="A2" s="2" t="s">
        <v>1</v>
      </c>
      <c r="B2" s="2"/>
      <c r="C2" s="2"/>
      <c r="D2" s="3"/>
      <c r="E2" s="2"/>
    </row>
    <row r="3" spans="1:5" x14ac:dyDescent="0.2">
      <c r="A3" s="2" t="s">
        <v>17</v>
      </c>
      <c r="B3" s="2"/>
      <c r="C3" s="2"/>
      <c r="D3" s="3"/>
      <c r="E3" s="2"/>
    </row>
    <row r="4" spans="1:5" x14ac:dyDescent="0.2">
      <c r="A4" s="5"/>
      <c r="B4" s="5"/>
      <c r="C4" s="5"/>
      <c r="D4" s="6"/>
      <c r="E4" s="5"/>
    </row>
    <row r="5" spans="1:5" x14ac:dyDescent="0.2">
      <c r="A5" s="5"/>
      <c r="B5" s="5"/>
      <c r="C5" s="5"/>
      <c r="D5" s="6"/>
      <c r="E5" s="5"/>
    </row>
    <row r="6" spans="1:5" ht="51" x14ac:dyDescent="0.2">
      <c r="A6" s="7" t="s">
        <v>2</v>
      </c>
      <c r="B6" s="7" t="s">
        <v>3</v>
      </c>
      <c r="C6" s="7" t="s">
        <v>4</v>
      </c>
      <c r="D6" s="8" t="s">
        <v>5</v>
      </c>
      <c r="E6" s="7" t="s">
        <v>6</v>
      </c>
    </row>
    <row r="7" spans="1:5" x14ac:dyDescent="0.2">
      <c r="A7" s="9" t="s">
        <v>18</v>
      </c>
      <c r="B7" s="9">
        <v>47250443040</v>
      </c>
      <c r="C7" s="9" t="s">
        <v>40</v>
      </c>
      <c r="D7" s="10">
        <v>93.75</v>
      </c>
      <c r="E7" s="9" t="s">
        <v>36</v>
      </c>
    </row>
    <row r="8" spans="1:5" x14ac:dyDescent="0.2">
      <c r="A8" s="11" t="s">
        <v>7</v>
      </c>
      <c r="B8" s="11"/>
      <c r="C8" s="11"/>
      <c r="D8" s="12">
        <f>SUM(D7)</f>
        <v>93.75</v>
      </c>
      <c r="E8" s="13"/>
    </row>
    <row r="9" spans="1:5" x14ac:dyDescent="0.2">
      <c r="A9" s="9" t="s">
        <v>18</v>
      </c>
      <c r="B9" s="9">
        <v>47250443040</v>
      </c>
      <c r="C9" s="9" t="s">
        <v>40</v>
      </c>
      <c r="D9" s="10">
        <v>312.5</v>
      </c>
      <c r="E9" s="9" t="s">
        <v>36</v>
      </c>
    </row>
    <row r="10" spans="1:5" x14ac:dyDescent="0.2">
      <c r="A10" s="11" t="s">
        <v>7</v>
      </c>
      <c r="B10" s="11"/>
      <c r="C10" s="11"/>
      <c r="D10" s="12">
        <f>SUM(D9)</f>
        <v>312.5</v>
      </c>
      <c r="E10" s="13"/>
    </row>
    <row r="11" spans="1:5" x14ac:dyDescent="0.2">
      <c r="A11" s="9" t="s">
        <v>19</v>
      </c>
      <c r="B11" s="9">
        <v>31465540731</v>
      </c>
      <c r="C11" s="9" t="s">
        <v>40</v>
      </c>
      <c r="D11" s="10">
        <v>249.6</v>
      </c>
      <c r="E11" s="9" t="s">
        <v>37</v>
      </c>
    </row>
    <row r="12" spans="1:5" x14ac:dyDescent="0.2">
      <c r="A12" s="11" t="s">
        <v>7</v>
      </c>
      <c r="B12" s="11"/>
      <c r="C12" s="11"/>
      <c r="D12" s="12">
        <f>SUM(D11)</f>
        <v>249.6</v>
      </c>
      <c r="E12" s="13"/>
    </row>
    <row r="13" spans="1:5" x14ac:dyDescent="0.2">
      <c r="A13" s="14" t="s">
        <v>31</v>
      </c>
      <c r="B13" s="15" t="s">
        <v>30</v>
      </c>
      <c r="C13" s="14" t="s">
        <v>41</v>
      </c>
      <c r="D13" s="16">
        <v>3045</v>
      </c>
      <c r="E13" s="14" t="s">
        <v>34</v>
      </c>
    </row>
    <row r="14" spans="1:5" x14ac:dyDescent="0.2">
      <c r="A14" s="11" t="s">
        <v>7</v>
      </c>
      <c r="B14" s="11"/>
      <c r="C14" s="11"/>
      <c r="D14" s="12">
        <f>SUM(D13)</f>
        <v>3045</v>
      </c>
      <c r="E14" s="13"/>
    </row>
    <row r="15" spans="1:5" x14ac:dyDescent="0.2">
      <c r="A15" s="14" t="s">
        <v>33</v>
      </c>
      <c r="B15" s="14"/>
      <c r="C15" s="14"/>
      <c r="D15" s="16">
        <v>450</v>
      </c>
      <c r="E15" s="14" t="s">
        <v>34</v>
      </c>
    </row>
    <row r="16" spans="1:5" x14ac:dyDescent="0.2">
      <c r="A16" s="11" t="s">
        <v>7</v>
      </c>
      <c r="B16" s="11"/>
      <c r="C16" s="11"/>
      <c r="D16" s="12">
        <f>SUM(D15)</f>
        <v>450</v>
      </c>
      <c r="E16" s="13"/>
    </row>
    <row r="17" spans="1:5" x14ac:dyDescent="0.2">
      <c r="A17" s="14" t="s">
        <v>33</v>
      </c>
      <c r="B17" s="14"/>
      <c r="C17" s="14"/>
      <c r="D17" s="16">
        <v>630</v>
      </c>
      <c r="E17" s="14" t="s">
        <v>34</v>
      </c>
    </row>
    <row r="18" spans="1:5" x14ac:dyDescent="0.2">
      <c r="A18" s="11" t="s">
        <v>7</v>
      </c>
      <c r="B18" s="11"/>
      <c r="C18" s="11"/>
      <c r="D18" s="12">
        <f>SUM(D17)</f>
        <v>630</v>
      </c>
      <c r="E18" s="13"/>
    </row>
    <row r="19" spans="1:5" x14ac:dyDescent="0.2">
      <c r="A19" s="14" t="s">
        <v>20</v>
      </c>
      <c r="B19" s="14">
        <v>41097325072</v>
      </c>
      <c r="C19" s="14" t="s">
        <v>41</v>
      </c>
      <c r="D19" s="16">
        <v>682.5</v>
      </c>
      <c r="E19" s="14" t="s">
        <v>34</v>
      </c>
    </row>
    <row r="20" spans="1:5" x14ac:dyDescent="0.2">
      <c r="A20" s="11" t="s">
        <v>7</v>
      </c>
      <c r="B20" s="11"/>
      <c r="C20" s="11"/>
      <c r="D20" s="12">
        <f>SUM(D19)</f>
        <v>682.5</v>
      </c>
      <c r="E20" s="13"/>
    </row>
    <row r="21" spans="1:5" x14ac:dyDescent="0.2">
      <c r="A21" s="14" t="s">
        <v>21</v>
      </c>
      <c r="B21" s="14">
        <v>12429083121</v>
      </c>
      <c r="C21" s="14" t="s">
        <v>41</v>
      </c>
      <c r="D21" s="17">
        <v>2250</v>
      </c>
      <c r="E21" s="14" t="s">
        <v>34</v>
      </c>
    </row>
    <row r="22" spans="1:5" x14ac:dyDescent="0.2">
      <c r="A22" s="14" t="s">
        <v>21</v>
      </c>
      <c r="B22" s="14">
        <v>12429083121</v>
      </c>
      <c r="C22" s="14" t="s">
        <v>41</v>
      </c>
      <c r="D22" s="17">
        <v>25</v>
      </c>
      <c r="E22" s="14" t="s">
        <v>26</v>
      </c>
    </row>
    <row r="23" spans="1:5" x14ac:dyDescent="0.2">
      <c r="A23" s="11" t="s">
        <v>7</v>
      </c>
      <c r="B23" s="11"/>
      <c r="C23" s="11"/>
      <c r="D23" s="12">
        <f>SUM(D21:D22)</f>
        <v>2275</v>
      </c>
      <c r="E23" s="13"/>
    </row>
    <row r="24" spans="1:5" s="19" customFormat="1" x14ac:dyDescent="0.2">
      <c r="A24" s="9" t="s">
        <v>22</v>
      </c>
      <c r="B24" s="18" t="s">
        <v>32</v>
      </c>
      <c r="C24" s="9" t="s">
        <v>41</v>
      </c>
      <c r="D24" s="10">
        <v>325</v>
      </c>
      <c r="E24" s="9" t="s">
        <v>38</v>
      </c>
    </row>
    <row r="25" spans="1:5" s="19" customFormat="1" x14ac:dyDescent="0.2">
      <c r="A25" s="11" t="s">
        <v>7</v>
      </c>
      <c r="B25" s="11"/>
      <c r="C25" s="11"/>
      <c r="D25" s="12">
        <f>SUM(D24)</f>
        <v>325</v>
      </c>
      <c r="E25" s="13"/>
    </row>
    <row r="26" spans="1:5" s="19" customFormat="1" x14ac:dyDescent="0.2">
      <c r="A26" s="9" t="s">
        <v>24</v>
      </c>
      <c r="B26" s="20" t="s">
        <v>29</v>
      </c>
      <c r="C26" s="9" t="s">
        <v>41</v>
      </c>
      <c r="D26" s="10">
        <v>142</v>
      </c>
      <c r="E26" s="9" t="s">
        <v>39</v>
      </c>
    </row>
    <row r="27" spans="1:5" s="19" customFormat="1" x14ac:dyDescent="0.2">
      <c r="A27" s="11" t="s">
        <v>7</v>
      </c>
      <c r="B27" s="11"/>
      <c r="C27" s="11"/>
      <c r="D27" s="12">
        <f>SUM(D26)</f>
        <v>142</v>
      </c>
      <c r="E27" s="13"/>
    </row>
    <row r="28" spans="1:5" x14ac:dyDescent="0.2">
      <c r="A28" s="14" t="s">
        <v>25</v>
      </c>
      <c r="B28" s="14"/>
      <c r="C28" s="14"/>
      <c r="D28" s="16">
        <v>1616</v>
      </c>
      <c r="E28" s="14" t="s">
        <v>34</v>
      </c>
    </row>
    <row r="29" spans="1:5" x14ac:dyDescent="0.2">
      <c r="A29" s="14" t="s">
        <v>25</v>
      </c>
      <c r="B29" s="14"/>
      <c r="C29" s="14"/>
      <c r="D29" s="16">
        <v>10</v>
      </c>
      <c r="E29" s="14" t="s">
        <v>26</v>
      </c>
    </row>
    <row r="30" spans="1:5" x14ac:dyDescent="0.2">
      <c r="A30" s="11" t="s">
        <v>7</v>
      </c>
      <c r="B30" s="11"/>
      <c r="C30" s="11"/>
      <c r="D30" s="12">
        <f>SUM(D28:D29)</f>
        <v>1626</v>
      </c>
      <c r="E30" s="13"/>
    </row>
    <row r="31" spans="1:5" x14ac:dyDescent="0.2">
      <c r="A31" s="14" t="s">
        <v>27</v>
      </c>
      <c r="B31" s="14"/>
      <c r="C31" s="14"/>
      <c r="D31" s="16">
        <v>2618.16</v>
      </c>
      <c r="E31" s="9" t="s">
        <v>35</v>
      </c>
    </row>
    <row r="32" spans="1:5" x14ac:dyDescent="0.2">
      <c r="A32" s="11" t="s">
        <v>7</v>
      </c>
      <c r="B32" s="11"/>
      <c r="C32" s="11"/>
      <c r="D32" s="12">
        <f>SUM(D31)</f>
        <v>2618.16</v>
      </c>
      <c r="E32" s="13"/>
    </row>
    <row r="33" spans="1:8" x14ac:dyDescent="0.2">
      <c r="A33" s="14" t="s">
        <v>14</v>
      </c>
      <c r="B33" s="14">
        <v>52508873833</v>
      </c>
      <c r="C33" s="14" t="s">
        <v>15</v>
      </c>
      <c r="D33" s="16">
        <v>112.95</v>
      </c>
      <c r="E33" s="14" t="s">
        <v>16</v>
      </c>
    </row>
    <row r="34" spans="1:8" x14ac:dyDescent="0.2">
      <c r="A34" s="11" t="s">
        <v>7</v>
      </c>
      <c r="B34" s="11"/>
      <c r="C34" s="11"/>
      <c r="D34" s="12">
        <f>SUM(D33)</f>
        <v>112.95</v>
      </c>
      <c r="E34" s="13"/>
    </row>
    <row r="35" spans="1:8" x14ac:dyDescent="0.2">
      <c r="A35" s="11" t="s">
        <v>23</v>
      </c>
      <c r="B35" s="11"/>
      <c r="C35" s="11"/>
      <c r="D35" s="12">
        <f>SUM(D34,D32,D30,D27,D25,D23,D20,D18,D16,D14,D12,D10,D8)</f>
        <v>12562.460000000001</v>
      </c>
      <c r="E35" s="13"/>
    </row>
    <row r="36" spans="1:8" ht="13.5" customHeight="1" x14ac:dyDescent="0.2"/>
    <row r="37" spans="1:8" ht="13.5" customHeight="1" x14ac:dyDescent="0.2"/>
    <row r="38" spans="1:8" ht="13.5" customHeight="1" x14ac:dyDescent="0.2"/>
    <row r="39" spans="1:8" ht="13.5" customHeight="1" x14ac:dyDescent="0.2"/>
    <row r="40" spans="1:8" ht="30" customHeight="1" x14ac:dyDescent="0.2">
      <c r="A40" s="22" t="s">
        <v>8</v>
      </c>
      <c r="B40" s="23">
        <v>165536.67000000001</v>
      </c>
      <c r="C40" s="24" t="s">
        <v>9</v>
      </c>
      <c r="D40" s="25"/>
      <c r="E40" s="26"/>
      <c r="H40" s="21"/>
    </row>
    <row r="41" spans="1:8" ht="30" customHeight="1" x14ac:dyDescent="0.2">
      <c r="A41" s="27"/>
      <c r="B41" s="23">
        <v>7000</v>
      </c>
      <c r="C41" s="28" t="s">
        <v>10</v>
      </c>
      <c r="D41" s="25"/>
      <c r="E41" s="26"/>
    </row>
    <row r="42" spans="1:8" x14ac:dyDescent="0.2">
      <c r="A42" s="27"/>
      <c r="B42" s="23">
        <v>3483.78</v>
      </c>
      <c r="C42" s="24" t="s">
        <v>11</v>
      </c>
      <c r="D42" s="25"/>
      <c r="E42" s="26"/>
    </row>
    <row r="43" spans="1:8" x14ac:dyDescent="0.2">
      <c r="A43" s="27"/>
      <c r="B43" s="23">
        <v>25792.3</v>
      </c>
      <c r="C43" s="29" t="s">
        <v>12</v>
      </c>
      <c r="D43" s="30"/>
      <c r="E43" s="31"/>
    </row>
    <row r="44" spans="1:8" x14ac:dyDescent="0.2">
      <c r="A44" s="32"/>
      <c r="B44" s="23">
        <v>992.85</v>
      </c>
      <c r="C44" s="33" t="s">
        <v>13</v>
      </c>
      <c r="D44" s="34"/>
      <c r="E44" s="35"/>
    </row>
    <row r="45" spans="1:8" ht="30" customHeight="1" x14ac:dyDescent="0.2">
      <c r="A45" s="1" t="s">
        <v>23</v>
      </c>
      <c r="B45" s="38">
        <f>SUM(B40:B44)</f>
        <v>202805.6</v>
      </c>
      <c r="C45" s="39"/>
      <c r="D45" s="40"/>
      <c r="E45" s="41"/>
    </row>
    <row r="47" spans="1:8" x14ac:dyDescent="0.2">
      <c r="A47" s="4" t="s">
        <v>28</v>
      </c>
    </row>
    <row r="49" spans="2:9" x14ac:dyDescent="0.2">
      <c r="B49" s="21"/>
      <c r="C49" s="21"/>
    </row>
    <row r="50" spans="2:9" x14ac:dyDescent="0.2">
      <c r="B50" s="21"/>
      <c r="I50" s="21"/>
    </row>
    <row r="51" spans="2:9" x14ac:dyDescent="0.2">
      <c r="I51" s="21"/>
    </row>
    <row r="52" spans="2:9" x14ac:dyDescent="0.2">
      <c r="C52" s="21"/>
      <c r="D52" s="36"/>
      <c r="E52" s="37"/>
      <c r="I52" s="21"/>
    </row>
    <row r="53" spans="2:9" x14ac:dyDescent="0.2">
      <c r="B53" s="21"/>
      <c r="C53" s="21"/>
      <c r="D53" s="36"/>
      <c r="E53" s="37"/>
      <c r="I53" s="21"/>
    </row>
    <row r="54" spans="2:9" x14ac:dyDescent="0.2">
      <c r="C54" s="21"/>
      <c r="D54" s="36"/>
      <c r="E54" s="37"/>
    </row>
    <row r="55" spans="2:9" x14ac:dyDescent="0.2">
      <c r="D55" s="36"/>
      <c r="E55" s="37"/>
    </row>
    <row r="56" spans="2:9" x14ac:dyDescent="0.2">
      <c r="D56" s="36"/>
      <c r="E56" s="37"/>
    </row>
  </sheetData>
  <mergeCells count="23">
    <mergeCell ref="A34:C34"/>
    <mergeCell ref="A1:E1"/>
    <mergeCell ref="A2:E2"/>
    <mergeCell ref="A3:E3"/>
    <mergeCell ref="A18:C18"/>
    <mergeCell ref="A8:C8"/>
    <mergeCell ref="A12:C12"/>
    <mergeCell ref="A14:C14"/>
    <mergeCell ref="A16:C16"/>
    <mergeCell ref="A25:C25"/>
    <mergeCell ref="A20:C20"/>
    <mergeCell ref="A23:C23"/>
    <mergeCell ref="A27:C27"/>
    <mergeCell ref="A10:C10"/>
    <mergeCell ref="A30:C30"/>
    <mergeCell ref="A32:C32"/>
    <mergeCell ref="C44:E44"/>
    <mergeCell ref="A35:C35"/>
    <mergeCell ref="C40:E40"/>
    <mergeCell ref="C41:E41"/>
    <mergeCell ref="C42:E42"/>
    <mergeCell ref="C43:E43"/>
    <mergeCell ref="A40:A44"/>
  </mergeCells>
  <pageMargins left="0.7" right="0.7" top="0.75" bottom="0.75" header="0.3" footer="0.3"/>
  <pageSetup paperSize="9" scale="67" orientation="portrait" r:id="rId1"/>
  <ignoredErrors>
    <ignoredError sqref="B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Almina</cp:lastModifiedBy>
  <cp:lastPrinted>2026-08-07T10:45:43Z</cp:lastPrinted>
  <dcterms:created xsi:type="dcterms:W3CDTF">2026-04-09T09:30:46Z</dcterms:created>
  <dcterms:modified xsi:type="dcterms:W3CDTF">2026-08-07T10:46:27Z</dcterms:modified>
</cp:coreProperties>
</file>