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mina\Desktop\"/>
    </mc:Choice>
  </mc:AlternateContent>
  <bookViews>
    <workbookView xWindow="240" yWindow="120" windowWidth="14940" windowHeight="92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07" i="1" l="1"/>
  <c r="D27" i="1"/>
  <c r="D97" i="1" s="1"/>
</calcChain>
</file>

<file path=xl/sharedStrings.xml><?xml version="1.0" encoding="utf-8"?>
<sst xmlns="http://schemas.openxmlformats.org/spreadsheetml/2006/main" count="251" uniqueCount="124">
  <si>
    <t>DUBROVAČKI MUZEJI</t>
  </si>
  <si>
    <t>INFORMACIJA O TROŠENJU SREDSTAVA</t>
  </si>
  <si>
    <t>ZA VELJAČA 2024. GODINE</t>
  </si>
  <si>
    <t>Naziv primatelja</t>
  </si>
  <si>
    <t>OIB
primatelja</t>
  </si>
  <si>
    <t>Sjedište
primatelja</t>
  </si>
  <si>
    <t>Način
objave
isplaćenog
iznosa</t>
  </si>
  <si>
    <t>Vrsta rashoda i izdatka</t>
  </si>
  <si>
    <t/>
  </si>
  <si>
    <t>Ukupno:</t>
  </si>
  <si>
    <t>ALFA-2  d.o.o.</t>
  </si>
  <si>
    <t>27305410571</t>
  </si>
  <si>
    <t>3222 Materijal i sirovine</t>
  </si>
  <si>
    <t>3233 Usluge promidžbe i informiranja</t>
  </si>
  <si>
    <t>ALMEL DUBROVNIK d.o.o.</t>
  </si>
  <si>
    <t>87342313630</t>
  </si>
  <si>
    <t>DUBROVNIK</t>
  </si>
  <si>
    <t>3232 Usluge tekućeg i investicijskog održavanja</t>
  </si>
  <si>
    <t>ARCUS INGENIUM d.o.o.</t>
  </si>
  <si>
    <t>52981606243</t>
  </si>
  <si>
    <t>3221 Uredski materijal i ostali materijalni rashodi</t>
  </si>
  <si>
    <t>3225 Sitni inventar i auto gume</t>
  </si>
  <si>
    <t>3235 Zakupnine i najamnine</t>
  </si>
  <si>
    <t>4221 Uredska oprema i namještaj</t>
  </si>
  <si>
    <t>4521 Dodatna ulaganja na postrojenjima i opremi</t>
  </si>
  <si>
    <t>AVITEH Audio Video Tehnologije d.o.o.</t>
  </si>
  <si>
    <t>74228338976</t>
  </si>
  <si>
    <t>ZAGREB</t>
  </si>
  <si>
    <t>BEST IT</t>
  </si>
  <si>
    <t>3237 Intelektualne i osobne usluge</t>
  </si>
  <si>
    <t>CANOSA INŽENJERING d.o.o.</t>
  </si>
  <si>
    <t>90054874194</t>
  </si>
  <si>
    <t>ČISTOĆA d.o.o.</t>
  </si>
  <si>
    <t>16912997621</t>
  </si>
  <si>
    <t>3234 Komunalne usluge</t>
  </si>
  <si>
    <t>DIMS EXPORT - IMPORT d. o. o.</t>
  </si>
  <si>
    <t>02616321874</t>
  </si>
  <si>
    <t>3227 Službena, radna i zaštitna odjeća i obuća</t>
  </si>
  <si>
    <t>3231 Usluge telefona, pošte i prijevoza</t>
  </si>
  <si>
    <t>3132 Doprinosi za obvezno zdravstveno osiguranje</t>
  </si>
  <si>
    <t>3212 Naknade za prijevoz, za rad na terenu i odvojeni život</t>
  </si>
  <si>
    <t>ELEKTRONIČKI RAČUNI D.O.O</t>
  </si>
  <si>
    <t>42889250808</t>
  </si>
  <si>
    <t>3239 Ostale usluge</t>
  </si>
  <si>
    <t>FLOMASTER D.O.O.</t>
  </si>
  <si>
    <t>04484847640</t>
  </si>
  <si>
    <t>Geo-centar d.o.o.</t>
  </si>
  <si>
    <t>71106141762</t>
  </si>
  <si>
    <t>HEP ELEKTRA</t>
  </si>
  <si>
    <t>43965974818</t>
  </si>
  <si>
    <t>3223 Energija</t>
  </si>
  <si>
    <t>HGSPOT GRUPA d.o.o.</t>
  </si>
  <si>
    <t>65553879500</t>
  </si>
  <si>
    <t>2422 Postrojenja i oprema</t>
  </si>
  <si>
    <t xml:space="preserve">HRT </t>
  </si>
  <si>
    <t>68419124305</t>
  </si>
  <si>
    <t>3299 Ostali nespomenuti rashodi poslovanja</t>
  </si>
  <si>
    <t>HRVATSKA POŠTA d.d.</t>
  </si>
  <si>
    <t>87311810356</t>
  </si>
  <si>
    <t>HT-Hrvatski Telekom d.d.</t>
  </si>
  <si>
    <t>81793146560</t>
  </si>
  <si>
    <t>21523879111</t>
  </si>
  <si>
    <t>INA</t>
  </si>
  <si>
    <t>27759560625</t>
  </si>
  <si>
    <t>94418646991</t>
  </si>
  <si>
    <t>3238 Računalne usluge</t>
  </si>
  <si>
    <t>LINK 2 d.o.o</t>
  </si>
  <si>
    <t>77351182595</t>
  </si>
  <si>
    <t>LUKŠA, vl.Lukša Malohodžić</t>
  </si>
  <si>
    <t>3224 Materijal i dijelovi za tekuće i investicijsko održavanje</t>
  </si>
  <si>
    <t>06362716309</t>
  </si>
  <si>
    <t>OPĆA BOLNICA DUBROVNIK</t>
  </si>
  <si>
    <t>75970517069</t>
  </si>
  <si>
    <t>OTP banka d.d.</t>
  </si>
  <si>
    <t>52508873833</t>
  </si>
  <si>
    <t>3431 Bankarske usluge i usluge platnog prometa</t>
  </si>
  <si>
    <t>PERFECTUM d.o.o.</t>
  </si>
  <si>
    <t>93155201521</t>
  </si>
  <si>
    <t>PEVEX D.D.</t>
  </si>
  <si>
    <t>73660371074</t>
  </si>
  <si>
    <t>PRESSCUT d.o.o.</t>
  </si>
  <si>
    <t>34672089688</t>
  </si>
  <si>
    <t xml:space="preserve">PROFI PLAN d.o.o. </t>
  </si>
  <si>
    <t>48653018129</t>
  </si>
  <si>
    <t>SECURITAS HRVATSKA d.o.o.</t>
  </si>
  <si>
    <t>33679708526</t>
  </si>
  <si>
    <t>40715047620</t>
  </si>
  <si>
    <t>STUDENTSKI CENTAR</t>
  </si>
  <si>
    <t>66467746606</t>
  </si>
  <si>
    <t>ŠPICA SUSTAVI d.o.o.</t>
  </si>
  <si>
    <t>08747661196</t>
  </si>
  <si>
    <t>TURISTIČKI INFORMATIVNI CENTAR d.o.o.</t>
  </si>
  <si>
    <t>20559585938</t>
  </si>
  <si>
    <t>UO AFRIKA VL.LUKŠA FRANKOVIĆ</t>
  </si>
  <si>
    <t>VODOVOD DUBROVNIK d.o.o.</t>
  </si>
  <si>
    <t>00862047577</t>
  </si>
  <si>
    <t>ZAGREBINSPEKT d.o.o.</t>
  </si>
  <si>
    <t>82752153530</t>
  </si>
  <si>
    <t>ZAKLADA BLAGA DJELA</t>
  </si>
  <si>
    <t>64576675896</t>
  </si>
  <si>
    <t>Ukupno za veljača 2024.</t>
  </si>
  <si>
    <t>VELIKA GORICA</t>
  </si>
  <si>
    <t>SESVETSKI KRALJEVAC</t>
  </si>
  <si>
    <t>SAMOBOR</t>
  </si>
  <si>
    <t>ZAGREB-SLOBOŠTINA</t>
  </si>
  <si>
    <t>SESVETE</t>
  </si>
  <si>
    <t>SPLIT</t>
  </si>
  <si>
    <t>VINKOVCI</t>
  </si>
  <si>
    <t>ČAKOVEC</t>
  </si>
  <si>
    <t>PULA</t>
  </si>
  <si>
    <t>4227 Uređaji,strojevi i oprema za ostale namjene</t>
  </si>
  <si>
    <t>SCULPTOR COMPUTERS NET D.O.O.</t>
  </si>
  <si>
    <t>STUDIO BELUGA SOLUTIONS,VL. Goran Raspopović</t>
  </si>
  <si>
    <t>SIGMA SERVIS d.o.o.</t>
  </si>
  <si>
    <t>IKEA HRVATSKA d.o.o.</t>
  </si>
  <si>
    <t>ZATON VELIKI</t>
  </si>
  <si>
    <t>INTEGRATOR d.o.o.</t>
  </si>
  <si>
    <t>B &amp; Pv vl.Kraljević Baldo</t>
  </si>
  <si>
    <t>3291-Naknade za rad predstavničkih tijela 
i izvršnih tijela,povjerenstava I sl. -* uz neto iznos isplaćeni su i doprinosi mirovinskog i zdravstvenog te porez na dohodak</t>
  </si>
  <si>
    <t>3111 Plaće za redovan rad-  * podatak uključuje zbirni iznos bruto plaće koji sadrži neto plaću,doprinos MIO I I II stup I porez na dohodak</t>
  </si>
  <si>
    <t>3121 Ostali rashodi za zaposlene - * uz neto iznos isplaćeni su i doprinosi 
mirovinskog i zdravstvenog te porez na dohodak</t>
  </si>
  <si>
    <t xml:space="preserve">DUBROVAČKI MUZEJI
</t>
  </si>
  <si>
    <t>3211 Službena putovanja</t>
  </si>
  <si>
    <t>U Dubrovniku , 19.03.2024.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</si>
</sst>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  <charset val="238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1" xfId="0" applyFont="1" applyBorder="1"/>
    <xf numFmtId="4" fontId="3" fillId="0" borderId="1" xfId="0" applyNumberFormat="1" applyFont="1" applyBorder="1"/>
    <xf numFmtId="2" fontId="0" fillId="0" borderId="0" xfId="0" applyNumberFormat="1"/>
    <xf numFmtId="0" fontId="0" fillId="0" borderId="1" xfId="0" applyBorder="1" applyAlignment="1">
      <alignment horizontal="left" wrapText="1"/>
    </xf>
    <xf numFmtId="0" fontId="4" fillId="2" borderId="1" xfId="0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/>
    <xf numFmtId="4" fontId="5" fillId="2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/>
    <xf numFmtId="4" fontId="6" fillId="0" borderId="1" xfId="0" applyNumberFormat="1" applyFont="1" applyBorder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4" fillId="3" borderId="1" xfId="0" applyFont="1" applyFill="1" applyBorder="1"/>
    <xf numFmtId="0" fontId="1" fillId="2" borderId="1" xfId="0" applyFont="1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1" xfId="0" applyFont="1" applyFill="1" applyBorder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A46" workbookViewId="0">
      <selection activeCell="E111" sqref="E111"/>
    </sheetView>
  </sheetViews>
  <sheetFormatPr defaultColWidth="9.140625" defaultRowHeight="12.75" x14ac:dyDescent="0.2"/>
  <cols>
    <col min="1" max="1" width="48.5703125" customWidth="1"/>
    <col min="2" max="2" width="12.28515625" bestFit="1" customWidth="1"/>
    <col min="3" max="3" width="28.7109375" bestFit="1" customWidth="1"/>
    <col min="4" max="4" width="11.140625" style="6" bestFit="1" customWidth="1"/>
    <col min="5" max="5" width="61.85546875" bestFit="1" customWidth="1"/>
    <col min="6" max="6" width="9.140625" style="9"/>
    <col min="7" max="8" width="10.140625" bestFit="1" customWidth="1"/>
  </cols>
  <sheetData>
    <row r="1" spans="1:9" x14ac:dyDescent="0.2">
      <c r="A1" s="19" t="s">
        <v>0</v>
      </c>
      <c r="B1" s="19"/>
      <c r="C1" s="19"/>
      <c r="D1" s="20"/>
      <c r="E1" s="19"/>
    </row>
    <row r="2" spans="1:9" x14ac:dyDescent="0.2">
      <c r="A2" s="19" t="s">
        <v>1</v>
      </c>
      <c r="B2" s="19"/>
      <c r="C2" s="19"/>
      <c r="D2" s="20"/>
      <c r="E2" s="19"/>
    </row>
    <row r="3" spans="1:9" x14ac:dyDescent="0.2">
      <c r="A3" s="19" t="s">
        <v>2</v>
      </c>
      <c r="B3" s="19"/>
      <c r="C3" s="19"/>
      <c r="D3" s="20"/>
      <c r="E3" s="19"/>
    </row>
    <row r="4" spans="1:9" x14ac:dyDescent="0.2">
      <c r="A4" s="1"/>
      <c r="B4" s="1"/>
      <c r="C4" s="1"/>
      <c r="D4" s="4"/>
      <c r="E4" s="1"/>
    </row>
    <row r="5" spans="1:9" x14ac:dyDescent="0.2">
      <c r="A5" s="1"/>
      <c r="B5" s="1"/>
      <c r="C5" s="1"/>
      <c r="D5" s="4"/>
      <c r="E5" s="1"/>
    </row>
    <row r="6" spans="1:9" ht="51" x14ac:dyDescent="0.2">
      <c r="A6" s="2" t="s">
        <v>3</v>
      </c>
      <c r="B6" s="2" t="s">
        <v>4</v>
      </c>
      <c r="C6" s="2" t="s">
        <v>5</v>
      </c>
      <c r="D6" s="5" t="s">
        <v>6</v>
      </c>
      <c r="E6" s="2" t="s">
        <v>7</v>
      </c>
    </row>
    <row r="7" spans="1:9" x14ac:dyDescent="0.2">
      <c r="A7" s="7" t="s">
        <v>10</v>
      </c>
      <c r="B7" s="7" t="s">
        <v>11</v>
      </c>
      <c r="C7" s="7" t="s">
        <v>16</v>
      </c>
      <c r="D7" s="8">
        <v>500</v>
      </c>
      <c r="E7" s="7" t="s">
        <v>12</v>
      </c>
      <c r="I7" s="9"/>
    </row>
    <row r="8" spans="1:9" x14ac:dyDescent="0.2">
      <c r="A8" s="7" t="s">
        <v>10</v>
      </c>
      <c r="B8" s="7" t="s">
        <v>11</v>
      </c>
      <c r="C8" s="7" t="s">
        <v>16</v>
      </c>
      <c r="D8" s="8">
        <v>325</v>
      </c>
      <c r="E8" s="7" t="s">
        <v>13</v>
      </c>
    </row>
    <row r="9" spans="1:9" x14ac:dyDescent="0.2">
      <c r="A9" s="21" t="s">
        <v>9</v>
      </c>
      <c r="B9" s="21"/>
      <c r="C9" s="21"/>
      <c r="D9" s="12">
        <v>825</v>
      </c>
      <c r="E9" s="13"/>
    </row>
    <row r="10" spans="1:9" x14ac:dyDescent="0.2">
      <c r="A10" s="7" t="s">
        <v>14</v>
      </c>
      <c r="B10" s="7" t="s">
        <v>15</v>
      </c>
      <c r="C10" s="7" t="s">
        <v>16</v>
      </c>
      <c r="D10" s="8">
        <v>468.75</v>
      </c>
      <c r="E10" s="7" t="s">
        <v>17</v>
      </c>
    </row>
    <row r="11" spans="1:9" x14ac:dyDescent="0.2">
      <c r="A11" s="21" t="s">
        <v>9</v>
      </c>
      <c r="B11" s="21"/>
      <c r="C11" s="21"/>
      <c r="D11" s="12">
        <v>468.75</v>
      </c>
      <c r="E11" s="13"/>
    </row>
    <row r="12" spans="1:9" x14ac:dyDescent="0.2">
      <c r="A12" s="7" t="s">
        <v>18</v>
      </c>
      <c r="B12" s="7" t="s">
        <v>19</v>
      </c>
      <c r="C12" s="7" t="s">
        <v>16</v>
      </c>
      <c r="D12" s="8">
        <v>305.85000000000002</v>
      </c>
      <c r="E12" s="7" t="s">
        <v>20</v>
      </c>
    </row>
    <row r="13" spans="1:9" x14ac:dyDescent="0.2">
      <c r="A13" s="7" t="s">
        <v>18</v>
      </c>
      <c r="B13" s="7" t="s">
        <v>19</v>
      </c>
      <c r="C13" s="7" t="s">
        <v>16</v>
      </c>
      <c r="D13" s="8">
        <v>311.25</v>
      </c>
      <c r="E13" s="7" t="s">
        <v>21</v>
      </c>
    </row>
    <row r="14" spans="1:9" x14ac:dyDescent="0.2">
      <c r="A14" s="7" t="s">
        <v>18</v>
      </c>
      <c r="B14" s="7" t="s">
        <v>19</v>
      </c>
      <c r="C14" s="7" t="s">
        <v>16</v>
      </c>
      <c r="D14" s="8">
        <v>1437.5</v>
      </c>
      <c r="E14" s="7" t="s">
        <v>17</v>
      </c>
    </row>
    <row r="15" spans="1:9" x14ac:dyDescent="0.2">
      <c r="A15" s="7" t="s">
        <v>18</v>
      </c>
      <c r="B15" s="7" t="s">
        <v>19</v>
      </c>
      <c r="C15" s="7" t="s">
        <v>16</v>
      </c>
      <c r="D15" s="8">
        <v>399.75</v>
      </c>
      <c r="E15" s="7" t="s">
        <v>22</v>
      </c>
    </row>
    <row r="16" spans="1:9" x14ac:dyDescent="0.2">
      <c r="A16" s="7" t="s">
        <v>18</v>
      </c>
      <c r="B16" s="7" t="s">
        <v>19</v>
      </c>
      <c r="C16" s="7" t="s">
        <v>16</v>
      </c>
      <c r="D16" s="8">
        <v>1363.75</v>
      </c>
      <c r="E16" s="7" t="s">
        <v>23</v>
      </c>
    </row>
    <row r="17" spans="1:9" x14ac:dyDescent="0.2">
      <c r="A17" s="7" t="s">
        <v>18</v>
      </c>
      <c r="B17" s="7" t="s">
        <v>19</v>
      </c>
      <c r="C17" s="7" t="s">
        <v>16</v>
      </c>
      <c r="D17" s="8">
        <v>77.5</v>
      </c>
      <c r="E17" s="7" t="s">
        <v>24</v>
      </c>
    </row>
    <row r="18" spans="1:9" x14ac:dyDescent="0.2">
      <c r="A18" s="21" t="s">
        <v>9</v>
      </c>
      <c r="B18" s="21"/>
      <c r="C18" s="21"/>
      <c r="D18" s="12">
        <v>3895.6</v>
      </c>
      <c r="E18" s="13"/>
    </row>
    <row r="19" spans="1:9" x14ac:dyDescent="0.2">
      <c r="A19" s="7" t="s">
        <v>25</v>
      </c>
      <c r="B19" s="7" t="s">
        <v>26</v>
      </c>
      <c r="C19" s="7" t="s">
        <v>27</v>
      </c>
      <c r="D19" s="8">
        <v>2812.48</v>
      </c>
      <c r="E19" s="7" t="s">
        <v>110</v>
      </c>
    </row>
    <row r="20" spans="1:9" x14ac:dyDescent="0.2">
      <c r="A20" s="21" t="s">
        <v>9</v>
      </c>
      <c r="B20" s="21"/>
      <c r="C20" s="21"/>
      <c r="D20" s="12">
        <v>2812.48</v>
      </c>
      <c r="E20" s="13"/>
    </row>
    <row r="21" spans="1:9" x14ac:dyDescent="0.2">
      <c r="A21" s="7" t="s">
        <v>117</v>
      </c>
      <c r="B21" s="7"/>
      <c r="C21" s="7"/>
      <c r="D21" s="8">
        <v>27</v>
      </c>
      <c r="E21" s="7" t="s">
        <v>17</v>
      </c>
    </row>
    <row r="22" spans="1:9" x14ac:dyDescent="0.2">
      <c r="A22" s="21" t="s">
        <v>9</v>
      </c>
      <c r="B22" s="21"/>
      <c r="C22" s="21"/>
      <c r="D22" s="12">
        <v>27</v>
      </c>
      <c r="E22" s="13"/>
    </row>
    <row r="23" spans="1:9" x14ac:dyDescent="0.2">
      <c r="A23" s="7" t="s">
        <v>28</v>
      </c>
      <c r="B23" s="7"/>
      <c r="C23" s="7"/>
      <c r="D23" s="8">
        <v>98</v>
      </c>
      <c r="E23" s="7" t="s">
        <v>29</v>
      </c>
    </row>
    <row r="24" spans="1:9" x14ac:dyDescent="0.2">
      <c r="A24" s="21" t="s">
        <v>9</v>
      </c>
      <c r="B24" s="21"/>
      <c r="C24" s="21"/>
      <c r="D24" s="12">
        <v>98</v>
      </c>
      <c r="E24" s="13"/>
    </row>
    <row r="25" spans="1:9" x14ac:dyDescent="0.2">
      <c r="A25" s="7" t="s">
        <v>30</v>
      </c>
      <c r="B25" s="7" t="s">
        <v>31</v>
      </c>
      <c r="C25" s="7" t="s">
        <v>115</v>
      </c>
      <c r="D25" s="8">
        <v>303.41000000000003</v>
      </c>
      <c r="E25" s="7" t="s">
        <v>21</v>
      </c>
      <c r="I25" s="9"/>
    </row>
    <row r="26" spans="1:9" x14ac:dyDescent="0.2">
      <c r="A26" s="7" t="s">
        <v>30</v>
      </c>
      <c r="B26" s="7" t="s">
        <v>31</v>
      </c>
      <c r="C26" s="7" t="s">
        <v>27</v>
      </c>
      <c r="D26" s="8">
        <v>7.95</v>
      </c>
      <c r="E26" s="7" t="s">
        <v>38</v>
      </c>
    </row>
    <row r="27" spans="1:9" x14ac:dyDescent="0.2">
      <c r="A27" s="21" t="s">
        <v>9</v>
      </c>
      <c r="B27" s="21"/>
      <c r="C27" s="21"/>
      <c r="D27" s="12">
        <f>SUM(D25:D26)</f>
        <v>311.36</v>
      </c>
      <c r="E27" s="13"/>
    </row>
    <row r="28" spans="1:9" x14ac:dyDescent="0.2">
      <c r="A28" s="7" t="s">
        <v>32</v>
      </c>
      <c r="B28" s="7" t="s">
        <v>33</v>
      </c>
      <c r="C28" s="7" t="s">
        <v>16</v>
      </c>
      <c r="D28" s="8">
        <v>209.85</v>
      </c>
      <c r="E28" s="7" t="s">
        <v>34</v>
      </c>
    </row>
    <row r="29" spans="1:9" x14ac:dyDescent="0.2">
      <c r="A29" s="21" t="s">
        <v>9</v>
      </c>
      <c r="B29" s="21"/>
      <c r="C29" s="21"/>
      <c r="D29" s="12">
        <v>209.85</v>
      </c>
      <c r="E29" s="13"/>
    </row>
    <row r="30" spans="1:9" x14ac:dyDescent="0.2">
      <c r="A30" s="7" t="s">
        <v>35</v>
      </c>
      <c r="B30" s="7" t="s">
        <v>36</v>
      </c>
      <c r="C30" s="7" t="s">
        <v>109</v>
      </c>
      <c r="D30" s="8">
        <v>332.5</v>
      </c>
      <c r="E30" s="7" t="s">
        <v>37</v>
      </c>
    </row>
    <row r="31" spans="1:9" x14ac:dyDescent="0.2">
      <c r="A31" s="7" t="s">
        <v>35</v>
      </c>
      <c r="B31" s="7" t="s">
        <v>36</v>
      </c>
      <c r="C31" s="7" t="s">
        <v>109</v>
      </c>
      <c r="D31" s="8">
        <v>5.98</v>
      </c>
      <c r="E31" s="7" t="s">
        <v>38</v>
      </c>
    </row>
    <row r="32" spans="1:9" x14ac:dyDescent="0.2">
      <c r="A32" s="21" t="s">
        <v>9</v>
      </c>
      <c r="B32" s="21"/>
      <c r="C32" s="21"/>
      <c r="D32" s="12">
        <v>338.48</v>
      </c>
      <c r="E32" s="13"/>
    </row>
    <row r="33" spans="1:10" x14ac:dyDescent="0.2">
      <c r="A33" s="7" t="s">
        <v>41</v>
      </c>
      <c r="B33" s="7" t="s">
        <v>42</v>
      </c>
      <c r="C33" s="7" t="s">
        <v>27</v>
      </c>
      <c r="D33" s="8">
        <v>20.13</v>
      </c>
      <c r="E33" s="7" t="s">
        <v>43</v>
      </c>
    </row>
    <row r="34" spans="1:10" x14ac:dyDescent="0.2">
      <c r="A34" s="21" t="s">
        <v>9</v>
      </c>
      <c r="B34" s="21"/>
      <c r="C34" s="21"/>
      <c r="D34" s="12">
        <v>20.13</v>
      </c>
      <c r="E34" s="13"/>
    </row>
    <row r="35" spans="1:10" x14ac:dyDescent="0.2">
      <c r="A35" s="7" t="s">
        <v>44</v>
      </c>
      <c r="B35" s="7" t="s">
        <v>45</v>
      </c>
      <c r="C35" s="7" t="s">
        <v>27</v>
      </c>
      <c r="D35" s="8">
        <v>1437.5</v>
      </c>
      <c r="E35" s="7" t="s">
        <v>29</v>
      </c>
    </row>
    <row r="36" spans="1:10" x14ac:dyDescent="0.2">
      <c r="A36" s="21" t="s">
        <v>9</v>
      </c>
      <c r="B36" s="21"/>
      <c r="C36" s="21"/>
      <c r="D36" s="12">
        <v>1437.5</v>
      </c>
      <c r="E36" s="13"/>
    </row>
    <row r="37" spans="1:10" x14ac:dyDescent="0.2">
      <c r="A37" s="7" t="s">
        <v>46</v>
      </c>
      <c r="B37" s="7" t="s">
        <v>47</v>
      </c>
      <c r="C37" s="7" t="s">
        <v>108</v>
      </c>
      <c r="D37" s="8">
        <v>60</v>
      </c>
      <c r="E37" s="7" t="s">
        <v>21</v>
      </c>
    </row>
    <row r="38" spans="1:10" x14ac:dyDescent="0.2">
      <c r="A38" s="21" t="s">
        <v>9</v>
      </c>
      <c r="B38" s="21"/>
      <c r="C38" s="21"/>
      <c r="D38" s="12">
        <v>60</v>
      </c>
      <c r="E38" s="13"/>
    </row>
    <row r="39" spans="1:10" x14ac:dyDescent="0.2">
      <c r="A39" s="7" t="s">
        <v>48</v>
      </c>
      <c r="B39" s="7" t="s">
        <v>49</v>
      </c>
      <c r="C39" s="7" t="s">
        <v>27</v>
      </c>
      <c r="D39" s="8">
        <v>3385.34</v>
      </c>
      <c r="E39" s="7" t="s">
        <v>50</v>
      </c>
    </row>
    <row r="40" spans="1:10" x14ac:dyDescent="0.2">
      <c r="A40" s="21" t="s">
        <v>9</v>
      </c>
      <c r="B40" s="21"/>
      <c r="C40" s="21"/>
      <c r="D40" s="12">
        <v>3385.34</v>
      </c>
      <c r="E40" s="13"/>
    </row>
    <row r="41" spans="1:10" x14ac:dyDescent="0.2">
      <c r="A41" s="7" t="s">
        <v>51</v>
      </c>
      <c r="B41" s="7" t="s">
        <v>52</v>
      </c>
      <c r="C41" s="7" t="s">
        <v>27</v>
      </c>
      <c r="D41" s="8">
        <v>274.10000000000002</v>
      </c>
      <c r="E41" s="7" t="s">
        <v>53</v>
      </c>
    </row>
    <row r="42" spans="1:10" x14ac:dyDescent="0.2">
      <c r="A42" s="21" t="s">
        <v>9</v>
      </c>
      <c r="B42" s="21"/>
      <c r="C42" s="21"/>
      <c r="D42" s="12">
        <v>274.10000000000002</v>
      </c>
      <c r="E42" s="13"/>
    </row>
    <row r="43" spans="1:10" x14ac:dyDescent="0.2">
      <c r="A43" s="7" t="s">
        <v>54</v>
      </c>
      <c r="B43" s="7" t="s">
        <v>55</v>
      </c>
      <c r="C43" s="7" t="s">
        <v>27</v>
      </c>
      <c r="D43" s="8">
        <v>21.24</v>
      </c>
      <c r="E43" s="7" t="s">
        <v>56</v>
      </c>
    </row>
    <row r="44" spans="1:10" x14ac:dyDescent="0.2">
      <c r="A44" s="21" t="s">
        <v>9</v>
      </c>
      <c r="B44" s="21"/>
      <c r="C44" s="21"/>
      <c r="D44" s="12">
        <v>21.24</v>
      </c>
      <c r="E44" s="13"/>
    </row>
    <row r="45" spans="1:10" x14ac:dyDescent="0.2">
      <c r="A45" s="7" t="s">
        <v>57</v>
      </c>
      <c r="B45" s="7" t="s">
        <v>58</v>
      </c>
      <c r="C45" s="7" t="s">
        <v>101</v>
      </c>
      <c r="D45" s="8">
        <v>80.86</v>
      </c>
      <c r="E45" s="7" t="s">
        <v>38</v>
      </c>
      <c r="I45" s="9"/>
    </row>
    <row r="46" spans="1:10" x14ac:dyDescent="0.2">
      <c r="A46" s="21" t="s">
        <v>9</v>
      </c>
      <c r="B46" s="21"/>
      <c r="C46" s="21"/>
      <c r="D46" s="12">
        <v>80.86</v>
      </c>
      <c r="E46" s="13"/>
    </row>
    <row r="47" spans="1:10" x14ac:dyDescent="0.2">
      <c r="A47" s="7" t="s">
        <v>59</v>
      </c>
      <c r="B47" s="7" t="s">
        <v>60</v>
      </c>
      <c r="C47" s="7" t="s">
        <v>27</v>
      </c>
      <c r="D47" s="8">
        <v>1799.6</v>
      </c>
      <c r="E47" s="7" t="s">
        <v>38</v>
      </c>
      <c r="J47" s="9"/>
    </row>
    <row r="48" spans="1:10" x14ac:dyDescent="0.2">
      <c r="A48" s="7" t="s">
        <v>59</v>
      </c>
      <c r="B48" s="7" t="s">
        <v>60</v>
      </c>
      <c r="C48" s="7" t="s">
        <v>27</v>
      </c>
      <c r="D48" s="8">
        <v>175.43</v>
      </c>
      <c r="E48" s="7" t="s">
        <v>22</v>
      </c>
    </row>
    <row r="49" spans="1:10" x14ac:dyDescent="0.2">
      <c r="A49" s="21" t="s">
        <v>9</v>
      </c>
      <c r="B49" s="21"/>
      <c r="C49" s="21"/>
      <c r="D49" s="12">
        <v>1975.03</v>
      </c>
      <c r="E49" s="13"/>
    </row>
    <row r="50" spans="1:10" x14ac:dyDescent="0.2">
      <c r="A50" s="7" t="s">
        <v>114</v>
      </c>
      <c r="B50" s="7" t="s">
        <v>61</v>
      </c>
      <c r="C50" s="7" t="s">
        <v>102</v>
      </c>
      <c r="D50" s="8">
        <v>378</v>
      </c>
      <c r="E50" s="7" t="s">
        <v>23</v>
      </c>
    </row>
    <row r="51" spans="1:10" x14ac:dyDescent="0.2">
      <c r="A51" s="21" t="s">
        <v>9</v>
      </c>
      <c r="B51" s="21"/>
      <c r="C51" s="21"/>
      <c r="D51" s="12">
        <v>378</v>
      </c>
      <c r="E51" s="13"/>
    </row>
    <row r="52" spans="1:10" x14ac:dyDescent="0.2">
      <c r="A52" s="7" t="s">
        <v>62</v>
      </c>
      <c r="B52" s="7" t="s">
        <v>63</v>
      </c>
      <c r="C52" s="7" t="s">
        <v>27</v>
      </c>
      <c r="D52" s="8">
        <v>59.79</v>
      </c>
      <c r="E52" s="7" t="s">
        <v>50</v>
      </c>
    </row>
    <row r="53" spans="1:10" x14ac:dyDescent="0.2">
      <c r="A53" s="21" t="s">
        <v>9</v>
      </c>
      <c r="B53" s="21"/>
      <c r="C53" s="21"/>
      <c r="D53" s="12">
        <v>59.79</v>
      </c>
      <c r="E53" s="13"/>
    </row>
    <row r="54" spans="1:10" x14ac:dyDescent="0.2">
      <c r="A54" s="7" t="s">
        <v>116</v>
      </c>
      <c r="B54" s="7" t="s">
        <v>64</v>
      </c>
      <c r="C54" s="7" t="s">
        <v>16</v>
      </c>
      <c r="D54" s="8">
        <v>912.5</v>
      </c>
      <c r="E54" s="7" t="s">
        <v>65</v>
      </c>
      <c r="I54" s="9"/>
      <c r="J54" s="9"/>
    </row>
    <row r="55" spans="1:10" x14ac:dyDescent="0.2">
      <c r="A55" s="21" t="s">
        <v>9</v>
      </c>
      <c r="B55" s="21"/>
      <c r="C55" s="21"/>
      <c r="D55" s="12">
        <v>912.5</v>
      </c>
      <c r="E55" s="13"/>
    </row>
    <row r="56" spans="1:10" x14ac:dyDescent="0.2">
      <c r="A56" s="7" t="s">
        <v>66</v>
      </c>
      <c r="B56" s="7" t="s">
        <v>67</v>
      </c>
      <c r="C56" s="7" t="s">
        <v>103</v>
      </c>
      <c r="D56" s="8">
        <v>358.31</v>
      </c>
      <c r="E56" s="7" t="s">
        <v>65</v>
      </c>
    </row>
    <row r="57" spans="1:10" x14ac:dyDescent="0.2">
      <c r="A57" s="21" t="s">
        <v>9</v>
      </c>
      <c r="B57" s="21"/>
      <c r="C57" s="21"/>
      <c r="D57" s="12">
        <v>358.31</v>
      </c>
      <c r="E57" s="13"/>
    </row>
    <row r="58" spans="1:10" x14ac:dyDescent="0.2">
      <c r="A58" s="7" t="s">
        <v>68</v>
      </c>
      <c r="B58" s="7"/>
      <c r="C58" s="7"/>
      <c r="D58" s="8">
        <v>180.03</v>
      </c>
      <c r="E58" s="7" t="s">
        <v>69</v>
      </c>
    </row>
    <row r="59" spans="1:10" x14ac:dyDescent="0.2">
      <c r="A59" s="7" t="s">
        <v>68</v>
      </c>
      <c r="B59" s="7"/>
      <c r="C59" s="7"/>
      <c r="D59" s="8">
        <v>198.75</v>
      </c>
      <c r="E59" s="7" t="s">
        <v>17</v>
      </c>
    </row>
    <row r="60" spans="1:10" x14ac:dyDescent="0.2">
      <c r="A60" s="21" t="s">
        <v>9</v>
      </c>
      <c r="B60" s="21"/>
      <c r="C60" s="21"/>
      <c r="D60" s="12">
        <v>378.78</v>
      </c>
      <c r="E60" s="13"/>
    </row>
    <row r="61" spans="1:10" x14ac:dyDescent="0.2">
      <c r="A61" s="7" t="s">
        <v>111</v>
      </c>
      <c r="B61" s="7" t="s">
        <v>70</v>
      </c>
      <c r="C61" s="7" t="s">
        <v>107</v>
      </c>
      <c r="D61" s="8">
        <v>99.6</v>
      </c>
      <c r="E61" s="7" t="s">
        <v>43</v>
      </c>
    </row>
    <row r="62" spans="1:10" x14ac:dyDescent="0.2">
      <c r="A62" s="21" t="s">
        <v>9</v>
      </c>
      <c r="B62" s="21"/>
      <c r="C62" s="21"/>
      <c r="D62" s="12">
        <v>99.6</v>
      </c>
      <c r="E62" s="13"/>
    </row>
    <row r="63" spans="1:10" x14ac:dyDescent="0.2">
      <c r="A63" s="7" t="s">
        <v>71</v>
      </c>
      <c r="B63" s="7" t="s">
        <v>72</v>
      </c>
      <c r="C63" s="7" t="s">
        <v>16</v>
      </c>
      <c r="D63" s="8">
        <v>15.13</v>
      </c>
      <c r="E63" s="7" t="s">
        <v>50</v>
      </c>
    </row>
    <row r="64" spans="1:10" x14ac:dyDescent="0.2">
      <c r="A64" s="7" t="s">
        <v>71</v>
      </c>
      <c r="B64" s="7" t="s">
        <v>72</v>
      </c>
      <c r="C64" s="7" t="s">
        <v>16</v>
      </c>
      <c r="D64" s="8">
        <v>10137.780000000001</v>
      </c>
      <c r="E64" s="7" t="s">
        <v>22</v>
      </c>
      <c r="H64" s="9"/>
      <c r="J64" s="9"/>
    </row>
    <row r="65" spans="1:9" x14ac:dyDescent="0.2">
      <c r="A65" s="21" t="s">
        <v>9</v>
      </c>
      <c r="B65" s="21"/>
      <c r="C65" s="21"/>
      <c r="D65" s="12">
        <v>10152.91</v>
      </c>
      <c r="E65" s="13"/>
    </row>
    <row r="66" spans="1:9" x14ac:dyDescent="0.2">
      <c r="A66" s="7" t="s">
        <v>73</v>
      </c>
      <c r="B66" s="7" t="s">
        <v>74</v>
      </c>
      <c r="C66" s="7" t="s">
        <v>106</v>
      </c>
      <c r="D66" s="8">
        <v>132.33000000000001</v>
      </c>
      <c r="E66" s="7" t="s">
        <v>75</v>
      </c>
    </row>
    <row r="67" spans="1:9" x14ac:dyDescent="0.2">
      <c r="A67" s="21" t="s">
        <v>9</v>
      </c>
      <c r="B67" s="21"/>
      <c r="C67" s="21"/>
      <c r="D67" s="12">
        <v>132.33000000000001</v>
      </c>
      <c r="E67" s="13"/>
    </row>
    <row r="68" spans="1:9" x14ac:dyDescent="0.2">
      <c r="A68" s="7" t="s">
        <v>76</v>
      </c>
      <c r="B68" s="7" t="s">
        <v>77</v>
      </c>
      <c r="C68" s="7" t="s">
        <v>16</v>
      </c>
      <c r="D68" s="8">
        <v>983.89</v>
      </c>
      <c r="E68" s="7" t="s">
        <v>20</v>
      </c>
      <c r="I68" s="9"/>
    </row>
    <row r="69" spans="1:9" x14ac:dyDescent="0.2">
      <c r="A69" s="21" t="s">
        <v>9</v>
      </c>
      <c r="B69" s="21"/>
      <c r="C69" s="21"/>
      <c r="D69" s="12">
        <v>983.89</v>
      </c>
      <c r="E69" s="13"/>
    </row>
    <row r="70" spans="1:9" x14ac:dyDescent="0.2">
      <c r="A70" s="7" t="s">
        <v>78</v>
      </c>
      <c r="B70" s="7" t="s">
        <v>79</v>
      </c>
      <c r="C70" s="7" t="s">
        <v>105</v>
      </c>
      <c r="D70" s="8">
        <v>111.18</v>
      </c>
      <c r="E70" s="7" t="s">
        <v>69</v>
      </c>
    </row>
    <row r="71" spans="1:9" x14ac:dyDescent="0.2">
      <c r="A71" s="21" t="s">
        <v>9</v>
      </c>
      <c r="B71" s="21"/>
      <c r="C71" s="21"/>
      <c r="D71" s="12">
        <v>111.18</v>
      </c>
      <c r="E71" s="13"/>
    </row>
    <row r="72" spans="1:9" x14ac:dyDescent="0.2">
      <c r="A72" s="7" t="s">
        <v>80</v>
      </c>
      <c r="B72" s="7" t="s">
        <v>81</v>
      </c>
      <c r="C72" s="7" t="s">
        <v>27</v>
      </c>
      <c r="D72" s="8">
        <v>324.91000000000003</v>
      </c>
      <c r="E72" s="7" t="s">
        <v>29</v>
      </c>
    </row>
    <row r="73" spans="1:9" ht="13.5" customHeight="1" x14ac:dyDescent="0.2">
      <c r="A73" s="21" t="s">
        <v>9</v>
      </c>
      <c r="B73" s="21"/>
      <c r="C73" s="21"/>
      <c r="D73" s="12">
        <v>324.91000000000003</v>
      </c>
      <c r="E73" s="13"/>
    </row>
    <row r="74" spans="1:9" x14ac:dyDescent="0.2">
      <c r="A74" s="7" t="s">
        <v>82</v>
      </c>
      <c r="B74" s="7" t="s">
        <v>83</v>
      </c>
      <c r="C74" s="7" t="s">
        <v>16</v>
      </c>
      <c r="D74" s="8">
        <v>227.86</v>
      </c>
      <c r="E74" s="7" t="s">
        <v>69</v>
      </c>
    </row>
    <row r="75" spans="1:9" x14ac:dyDescent="0.2">
      <c r="A75" s="21" t="s">
        <v>9</v>
      </c>
      <c r="B75" s="21"/>
      <c r="C75" s="21"/>
      <c r="D75" s="12">
        <v>227.86</v>
      </c>
      <c r="E75" s="13"/>
    </row>
    <row r="76" spans="1:9" x14ac:dyDescent="0.2">
      <c r="A76" s="7" t="s">
        <v>84</v>
      </c>
      <c r="B76" s="7" t="s">
        <v>85</v>
      </c>
      <c r="C76" s="7" t="s">
        <v>104</v>
      </c>
      <c r="D76" s="8">
        <v>175.56</v>
      </c>
      <c r="E76" s="7" t="s">
        <v>56</v>
      </c>
      <c r="I76" s="9"/>
    </row>
    <row r="77" spans="1:9" x14ac:dyDescent="0.2">
      <c r="A77" s="21" t="s">
        <v>9</v>
      </c>
      <c r="B77" s="21"/>
      <c r="C77" s="21"/>
      <c r="D77" s="12">
        <v>175.56</v>
      </c>
      <c r="E77" s="13"/>
    </row>
    <row r="78" spans="1:9" x14ac:dyDescent="0.2">
      <c r="A78" s="7" t="s">
        <v>113</v>
      </c>
      <c r="B78" s="7" t="s">
        <v>86</v>
      </c>
      <c r="C78" s="7" t="s">
        <v>16</v>
      </c>
      <c r="D78" s="8">
        <v>111.25</v>
      </c>
      <c r="E78" s="7" t="s">
        <v>20</v>
      </c>
    </row>
    <row r="79" spans="1:9" x14ac:dyDescent="0.2">
      <c r="A79" s="21" t="s">
        <v>9</v>
      </c>
      <c r="B79" s="21"/>
      <c r="C79" s="21"/>
      <c r="D79" s="12">
        <v>111.25</v>
      </c>
      <c r="E79" s="11"/>
    </row>
    <row r="80" spans="1:9" x14ac:dyDescent="0.2">
      <c r="A80" s="7" t="s">
        <v>87</v>
      </c>
      <c r="B80" s="7" t="s">
        <v>88</v>
      </c>
      <c r="C80" s="7" t="s">
        <v>16</v>
      </c>
      <c r="D80" s="8">
        <v>141.6</v>
      </c>
      <c r="E80" s="7" t="s">
        <v>29</v>
      </c>
    </row>
    <row r="81" spans="1:5" x14ac:dyDescent="0.2">
      <c r="A81" s="21" t="s">
        <v>9</v>
      </c>
      <c r="B81" s="21"/>
      <c r="C81" s="21"/>
      <c r="D81" s="12">
        <v>141.6</v>
      </c>
      <c r="E81" s="13"/>
    </row>
    <row r="82" spans="1:5" x14ac:dyDescent="0.2">
      <c r="A82" s="7" t="s">
        <v>112</v>
      </c>
      <c r="B82" s="7"/>
      <c r="C82" s="7"/>
      <c r="D82" s="8">
        <v>66.400000000000006</v>
      </c>
      <c r="E82" s="7" t="s">
        <v>17</v>
      </c>
    </row>
    <row r="83" spans="1:5" x14ac:dyDescent="0.2">
      <c r="A83" s="21" t="s">
        <v>9</v>
      </c>
      <c r="B83" s="21"/>
      <c r="C83" s="21"/>
      <c r="D83" s="12">
        <v>66.400000000000006</v>
      </c>
      <c r="E83" s="13"/>
    </row>
    <row r="84" spans="1:5" x14ac:dyDescent="0.2">
      <c r="A84" s="7" t="s">
        <v>89</v>
      </c>
      <c r="B84" s="7" t="s">
        <v>90</v>
      </c>
      <c r="C84" s="7" t="s">
        <v>27</v>
      </c>
      <c r="D84" s="8">
        <v>104.75</v>
      </c>
      <c r="E84" s="7" t="s">
        <v>17</v>
      </c>
    </row>
    <row r="85" spans="1:5" x14ac:dyDescent="0.2">
      <c r="A85" s="7" t="s">
        <v>89</v>
      </c>
      <c r="B85" s="7" t="s">
        <v>90</v>
      </c>
      <c r="C85" s="7" t="s">
        <v>27</v>
      </c>
      <c r="D85" s="8">
        <v>131.25</v>
      </c>
      <c r="E85" s="7" t="s">
        <v>43</v>
      </c>
    </row>
    <row r="86" spans="1:5" x14ac:dyDescent="0.2">
      <c r="A86" s="21" t="s">
        <v>9</v>
      </c>
      <c r="B86" s="21"/>
      <c r="C86" s="21"/>
      <c r="D86" s="12">
        <v>236</v>
      </c>
      <c r="E86" s="13"/>
    </row>
    <row r="87" spans="1:5" x14ac:dyDescent="0.2">
      <c r="A87" s="7" t="s">
        <v>91</v>
      </c>
      <c r="B87" s="7" t="s">
        <v>92</v>
      </c>
      <c r="C87" s="7" t="s">
        <v>16</v>
      </c>
      <c r="D87" s="8">
        <v>2.66</v>
      </c>
      <c r="E87" s="7" t="s">
        <v>34</v>
      </c>
    </row>
    <row r="88" spans="1:5" x14ac:dyDescent="0.2">
      <c r="A88" s="21" t="s">
        <v>9</v>
      </c>
      <c r="B88" s="21"/>
      <c r="C88" s="21"/>
      <c r="D88" s="12">
        <v>2.66</v>
      </c>
      <c r="E88" s="13"/>
    </row>
    <row r="89" spans="1:5" x14ac:dyDescent="0.2">
      <c r="A89" s="7" t="s">
        <v>93</v>
      </c>
      <c r="B89" s="7"/>
      <c r="C89" s="7"/>
      <c r="D89" s="8">
        <v>177.45</v>
      </c>
      <c r="E89" s="7" t="s">
        <v>50</v>
      </c>
    </row>
    <row r="90" spans="1:5" x14ac:dyDescent="0.2">
      <c r="A90" s="26" t="s">
        <v>9</v>
      </c>
      <c r="B90" s="26"/>
      <c r="C90" s="26"/>
      <c r="D90" s="12">
        <v>177.45</v>
      </c>
      <c r="E90" s="13"/>
    </row>
    <row r="91" spans="1:5" x14ac:dyDescent="0.2">
      <c r="A91" s="3" t="s">
        <v>94</v>
      </c>
      <c r="B91" s="3" t="s">
        <v>95</v>
      </c>
      <c r="C91" s="3" t="s">
        <v>16</v>
      </c>
      <c r="D91" s="8">
        <v>4523.79</v>
      </c>
      <c r="E91" s="7" t="s">
        <v>34</v>
      </c>
    </row>
    <row r="92" spans="1:5" x14ac:dyDescent="0.2">
      <c r="A92" s="26" t="s">
        <v>9</v>
      </c>
      <c r="B92" s="26"/>
      <c r="C92" s="26"/>
      <c r="D92" s="12">
        <v>4523.79</v>
      </c>
      <c r="E92" s="13"/>
    </row>
    <row r="93" spans="1:5" x14ac:dyDescent="0.2">
      <c r="A93" s="3" t="s">
        <v>96</v>
      </c>
      <c r="B93" s="3" t="s">
        <v>97</v>
      </c>
      <c r="C93" s="3" t="s">
        <v>27</v>
      </c>
      <c r="D93" s="8">
        <v>74.650000000000006</v>
      </c>
      <c r="E93" s="7" t="s">
        <v>17</v>
      </c>
    </row>
    <row r="94" spans="1:5" x14ac:dyDescent="0.2">
      <c r="A94" s="26" t="s">
        <v>9</v>
      </c>
      <c r="B94" s="26"/>
      <c r="C94" s="26"/>
      <c r="D94" s="12">
        <v>74.650000000000006</v>
      </c>
      <c r="E94" s="13"/>
    </row>
    <row r="95" spans="1:5" x14ac:dyDescent="0.2">
      <c r="A95" s="3" t="s">
        <v>98</v>
      </c>
      <c r="B95" s="3" t="s">
        <v>99</v>
      </c>
      <c r="C95" s="3" t="s">
        <v>16</v>
      </c>
      <c r="D95" s="8">
        <v>3527.01</v>
      </c>
      <c r="E95" s="7" t="s">
        <v>22</v>
      </c>
    </row>
    <row r="96" spans="1:5" x14ac:dyDescent="0.2">
      <c r="A96" s="26" t="s">
        <v>9</v>
      </c>
      <c r="B96" s="26"/>
      <c r="C96" s="26"/>
      <c r="D96" s="12">
        <v>3527.01</v>
      </c>
      <c r="E96" s="13"/>
    </row>
    <row r="97" spans="1:8" ht="17.25" customHeight="1" x14ac:dyDescent="0.25">
      <c r="A97" s="22" t="s">
        <v>100</v>
      </c>
      <c r="B97" s="22"/>
      <c r="C97" s="22"/>
      <c r="D97" s="14">
        <f>SUM(D9+D18+D20+D22+D24+D27+D29+D32+D34+D36+D38+D40+D42+D44+D46+D49+D51+D53+D55+D57+D60+D62+D65+D67+D69+D71+D73+D75+D77+D79+D81+D83+D86+D88+D90+D92+D94+D96+D11)</f>
        <v>39397.150000000009</v>
      </c>
      <c r="E97" s="11"/>
    </row>
    <row r="101" spans="1:8" ht="25.5" customHeight="1" x14ac:dyDescent="0.2">
      <c r="A101" s="23" t="s">
        <v>121</v>
      </c>
      <c r="B101" s="3"/>
      <c r="C101" s="3"/>
      <c r="D101" s="8">
        <v>104516.73</v>
      </c>
      <c r="E101" s="10" t="s">
        <v>119</v>
      </c>
    </row>
    <row r="102" spans="1:8" ht="27.75" customHeight="1" x14ac:dyDescent="0.2">
      <c r="A102" s="24"/>
      <c r="B102" s="3"/>
      <c r="C102" s="3"/>
      <c r="D102" s="8">
        <v>7700</v>
      </c>
      <c r="E102" s="10" t="s">
        <v>120</v>
      </c>
    </row>
    <row r="103" spans="1:8" x14ac:dyDescent="0.2">
      <c r="A103" s="24"/>
      <c r="B103" s="3"/>
      <c r="C103" s="3" t="s">
        <v>8</v>
      </c>
      <c r="D103" s="8">
        <v>17245.240000000002</v>
      </c>
      <c r="E103" s="3" t="s">
        <v>39</v>
      </c>
    </row>
    <row r="104" spans="1:8" x14ac:dyDescent="0.2">
      <c r="A104" s="24"/>
      <c r="B104" s="3"/>
      <c r="C104" s="3" t="s">
        <v>8</v>
      </c>
      <c r="D104" s="8">
        <v>3822.2</v>
      </c>
      <c r="E104" s="3" t="s">
        <v>40</v>
      </c>
      <c r="G104" s="6"/>
    </row>
    <row r="105" spans="1:8" ht="38.25" x14ac:dyDescent="0.2">
      <c r="A105" s="24"/>
      <c r="B105" s="7"/>
      <c r="C105" s="7"/>
      <c r="D105" s="8">
        <v>992.85</v>
      </c>
      <c r="E105" s="15" t="s">
        <v>118</v>
      </c>
    </row>
    <row r="106" spans="1:8" ht="17.25" customHeight="1" x14ac:dyDescent="0.2">
      <c r="A106" s="25"/>
      <c r="B106" s="7"/>
      <c r="C106" s="7"/>
      <c r="D106" s="8">
        <v>150</v>
      </c>
      <c r="E106" s="16" t="s">
        <v>122</v>
      </c>
      <c r="H106" s="6"/>
    </row>
    <row r="107" spans="1:8" ht="30" customHeight="1" x14ac:dyDescent="0.25">
      <c r="A107" s="22" t="s">
        <v>100</v>
      </c>
      <c r="B107" s="22"/>
      <c r="C107" s="22"/>
      <c r="D107" s="17">
        <f>SUM(D101:D106)</f>
        <v>134427.02000000002</v>
      </c>
      <c r="E107" s="3"/>
    </row>
    <row r="110" spans="1:8" ht="15" x14ac:dyDescent="0.2">
      <c r="A110" s="18" t="s">
        <v>123</v>
      </c>
    </row>
    <row r="114" spans="1:6" x14ac:dyDescent="0.2">
      <c r="A114" s="9"/>
      <c r="D114"/>
      <c r="F114"/>
    </row>
    <row r="115" spans="1:6" x14ac:dyDescent="0.2">
      <c r="A115" s="9"/>
      <c r="D115"/>
      <c r="F115"/>
    </row>
    <row r="116" spans="1:6" x14ac:dyDescent="0.2">
      <c r="A116" s="9"/>
      <c r="D116"/>
      <c r="F116"/>
    </row>
    <row r="117" spans="1:6" x14ac:dyDescent="0.2">
      <c r="A117" s="9"/>
      <c r="D117"/>
      <c r="F117"/>
    </row>
    <row r="118" spans="1:6" x14ac:dyDescent="0.2">
      <c r="A118" s="9"/>
      <c r="D118"/>
      <c r="F118"/>
    </row>
    <row r="119" spans="1:6" x14ac:dyDescent="0.2">
      <c r="A119" s="9"/>
      <c r="D119"/>
      <c r="F119"/>
    </row>
    <row r="120" spans="1:6" x14ac:dyDescent="0.2">
      <c r="A120" s="9"/>
      <c r="D120"/>
      <c r="F120"/>
    </row>
    <row r="121" spans="1:6" x14ac:dyDescent="0.2">
      <c r="A121" s="9"/>
      <c r="D121"/>
      <c r="F121"/>
    </row>
    <row r="122" spans="1:6" x14ac:dyDescent="0.2">
      <c r="A122" s="9"/>
      <c r="D122"/>
      <c r="F122"/>
    </row>
    <row r="123" spans="1:6" x14ac:dyDescent="0.2">
      <c r="A123" s="9"/>
      <c r="D123"/>
      <c r="F123"/>
    </row>
    <row r="124" spans="1:6" x14ac:dyDescent="0.2">
      <c r="A124" s="9"/>
      <c r="D124"/>
      <c r="F124"/>
    </row>
    <row r="125" spans="1:6" x14ac:dyDescent="0.2">
      <c r="A125" s="9"/>
      <c r="D125"/>
      <c r="F125"/>
    </row>
  </sheetData>
  <mergeCells count="45">
    <mergeCell ref="A97:C97"/>
    <mergeCell ref="A101:A106"/>
    <mergeCell ref="A107:C107"/>
    <mergeCell ref="A88:C88"/>
    <mergeCell ref="A90:C90"/>
    <mergeCell ref="A92:C92"/>
    <mergeCell ref="A94:C94"/>
    <mergeCell ref="A96:C96"/>
    <mergeCell ref="A77:C77"/>
    <mergeCell ref="A79:C79"/>
    <mergeCell ref="A81:C81"/>
    <mergeCell ref="A83:C83"/>
    <mergeCell ref="A86:C86"/>
    <mergeCell ref="A67:C67"/>
    <mergeCell ref="A69:C69"/>
    <mergeCell ref="A71:C71"/>
    <mergeCell ref="A73:C73"/>
    <mergeCell ref="A75:C75"/>
    <mergeCell ref="A55:C55"/>
    <mergeCell ref="A57:C57"/>
    <mergeCell ref="A60:C60"/>
    <mergeCell ref="A62:C62"/>
    <mergeCell ref="A65:C65"/>
    <mergeCell ref="A44:C44"/>
    <mergeCell ref="A46:C46"/>
    <mergeCell ref="A49:C49"/>
    <mergeCell ref="A51:C51"/>
    <mergeCell ref="A53:C53"/>
    <mergeCell ref="A38:C38"/>
    <mergeCell ref="A40:C40"/>
    <mergeCell ref="A42:C42"/>
    <mergeCell ref="A27:C27"/>
    <mergeCell ref="A29:C29"/>
    <mergeCell ref="A32:C32"/>
    <mergeCell ref="A34:C34"/>
    <mergeCell ref="A18:C18"/>
    <mergeCell ref="A20:C20"/>
    <mergeCell ref="A22:C22"/>
    <mergeCell ref="A24:C24"/>
    <mergeCell ref="A36:C36"/>
    <mergeCell ref="A1:E1"/>
    <mergeCell ref="A2:E2"/>
    <mergeCell ref="A3:E3"/>
    <mergeCell ref="A9:C9"/>
    <mergeCell ref="A11:C1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Almina</cp:lastModifiedBy>
  <dcterms:modified xsi:type="dcterms:W3CDTF">2024-03-19T10:18:26Z</dcterms:modified>
  <cp:category/>
  <cp:contentStatus/>
</cp:coreProperties>
</file>